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B:\1PP\CSI\SIB COMMUNICATIONS\2026\800\Website\"/>
    </mc:Choice>
  </mc:AlternateContent>
  <xr:revisionPtr revIDLastSave="0" documentId="8_{A9AFD318-E1D6-4577-A960-739824C8133F}" xr6:coauthVersionLast="47" xr6:coauthVersionMax="47" xr10:uidLastSave="{00000000-0000-0000-0000-000000000000}"/>
  <bookViews>
    <workbookView xWindow="-28920" yWindow="-1185" windowWidth="29040" windowHeight="16440" xr2:uid="{00000000-000D-0000-FFFF-FFFF00000000}"/>
  </bookViews>
  <sheets>
    <sheet name="Cov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D27" i="1"/>
  <c r="D9" i="1"/>
  <c r="E4" i="1"/>
  <c r="D4" i="1"/>
  <c r="E30" i="1" l="1"/>
  <c r="D30" i="1"/>
  <c r="E24" i="1"/>
  <c r="D24" i="1"/>
  <c r="E21" i="1"/>
  <c r="D21" i="1"/>
  <c r="E18" i="1"/>
  <c r="D18" i="1"/>
  <c r="E9" i="1"/>
  <c r="E32" i="1"/>
  <c r="D32" i="1"/>
  <c r="D35" i="1" s="1"/>
  <c r="E35" i="1" l="1"/>
</calcChain>
</file>

<file path=xl/sharedStrings.xml><?xml version="1.0" encoding="utf-8"?>
<sst xmlns="http://schemas.openxmlformats.org/spreadsheetml/2006/main" count="46" uniqueCount="37">
  <si>
    <r>
      <rPr>
        <b/>
        <sz val="12"/>
        <rFont val="Times New Roman"/>
        <family val="1"/>
      </rPr>
      <t xml:space="preserve">NYPD UNIFORM / CIVILIAN STAFFING
</t>
    </r>
    <r>
      <rPr>
        <b/>
        <sz val="12"/>
        <rFont val="Times New Roman"/>
        <family val="1"/>
      </rPr>
      <t>OPERATIONAL COMMANDS PERFORMING ENFORCEMENT FUNCTION</t>
    </r>
  </si>
  <si>
    <r>
      <rPr>
        <b/>
        <u/>
        <sz val="11"/>
        <rFont val="Times New Roman"/>
        <family val="1"/>
      </rPr>
      <t>Command</t>
    </r>
  </si>
  <si>
    <r>
      <rPr>
        <b/>
        <u/>
        <sz val="11"/>
        <rFont val="Times New Roman"/>
        <family val="1"/>
      </rPr>
      <t>Total Uniform</t>
    </r>
  </si>
  <si>
    <r>
      <rPr>
        <b/>
        <u/>
        <sz val="11"/>
        <rFont val="Times New Roman"/>
        <family val="1"/>
      </rPr>
      <t>Total Civilians</t>
    </r>
  </si>
  <si>
    <r>
      <rPr>
        <b/>
        <i/>
        <sz val="10"/>
        <rFont val="Times New Roman"/>
        <family val="1"/>
      </rPr>
      <t>Patrol Services Bureau</t>
    </r>
  </si>
  <si>
    <r>
      <rPr>
        <b/>
        <sz val="10"/>
        <rFont val="Times New Roman"/>
        <family val="1"/>
      </rPr>
      <t>Total:</t>
    </r>
  </si>
  <si>
    <r>
      <rPr>
        <sz val="8"/>
        <rFont val="Arial"/>
        <family val="2"/>
      </rPr>
      <t>Specialized Units</t>
    </r>
  </si>
  <si>
    <r>
      <rPr>
        <sz val="8"/>
        <rFont val="Arial"/>
        <family val="2"/>
      </rPr>
      <t>PSB Borough Commands</t>
    </r>
  </si>
  <si>
    <r>
      <rPr>
        <sz val="8"/>
        <rFont val="Arial"/>
        <family val="2"/>
      </rPr>
      <t>Precincts</t>
    </r>
  </si>
  <si>
    <r>
      <rPr>
        <sz val="8"/>
        <rFont val="Arial"/>
        <family val="2"/>
      </rPr>
      <t>Patrol Services</t>
    </r>
  </si>
  <si>
    <r>
      <rPr>
        <b/>
        <i/>
        <sz val="10"/>
        <rFont val="Times New Roman"/>
        <family val="1"/>
      </rPr>
      <t>Chief of Special Operations</t>
    </r>
  </si>
  <si>
    <r>
      <rPr>
        <sz val="8"/>
        <rFont val="Arial"/>
        <family val="2"/>
      </rPr>
      <t>Strategic Response Group</t>
    </r>
  </si>
  <si>
    <r>
      <rPr>
        <sz val="8"/>
        <rFont val="Arial"/>
        <family val="2"/>
      </rPr>
      <t>Canine Unit</t>
    </r>
  </si>
  <si>
    <r>
      <rPr>
        <sz val="8"/>
        <rFont val="Arial"/>
        <family val="2"/>
      </rPr>
      <t>Chief of Special Operations</t>
    </r>
  </si>
  <si>
    <r>
      <rPr>
        <sz val="8"/>
        <rFont val="Arial"/>
        <family val="2"/>
      </rPr>
      <t>Emergency Service Unit</t>
    </r>
  </si>
  <si>
    <r>
      <rPr>
        <sz val="8"/>
        <rFont val="Arial"/>
        <family val="2"/>
      </rPr>
      <t>Aviation Unit</t>
    </r>
  </si>
  <si>
    <r>
      <rPr>
        <sz val="8"/>
        <rFont val="Arial"/>
        <family val="2"/>
      </rPr>
      <t>Mounted Unit</t>
    </r>
  </si>
  <si>
    <r>
      <rPr>
        <sz val="8"/>
        <rFont val="Arial"/>
        <family val="2"/>
      </rPr>
      <t>Harbor Unit</t>
    </r>
  </si>
  <si>
    <r>
      <rPr>
        <b/>
        <i/>
        <sz val="10"/>
        <rFont val="Times New Roman"/>
        <family val="1"/>
      </rPr>
      <t>Chief of Transportation</t>
    </r>
  </si>
  <si>
    <r>
      <rPr>
        <sz val="8"/>
        <rFont val="Arial"/>
        <family val="2"/>
      </rPr>
      <t>Traffic Operations District</t>
    </r>
  </si>
  <si>
    <r>
      <rPr>
        <sz val="8"/>
        <rFont val="Arial"/>
        <family val="2"/>
      </rPr>
      <t>Transportation Bureau</t>
    </r>
  </si>
  <si>
    <r>
      <rPr>
        <b/>
        <i/>
        <sz val="10"/>
        <rFont val="Times New Roman"/>
        <family val="1"/>
      </rPr>
      <t>Transit Bureau</t>
    </r>
  </si>
  <si>
    <r>
      <rPr>
        <sz val="8"/>
        <rFont val="Arial"/>
        <family val="2"/>
      </rPr>
      <t>Other</t>
    </r>
  </si>
  <si>
    <r>
      <rPr>
        <sz val="8"/>
        <rFont val="Arial"/>
        <family val="2"/>
      </rPr>
      <t>Transit Districts</t>
    </r>
  </si>
  <si>
    <r>
      <rPr>
        <b/>
        <i/>
        <sz val="10"/>
        <rFont val="Times New Roman"/>
        <family val="1"/>
      </rPr>
      <t>Housing Bureau</t>
    </r>
  </si>
  <si>
    <r>
      <rPr>
        <sz val="8"/>
        <rFont val="Arial"/>
        <family val="2"/>
      </rPr>
      <t>PSA</t>
    </r>
  </si>
  <si>
    <r>
      <rPr>
        <b/>
        <i/>
        <sz val="10"/>
        <rFont val="Times New Roman"/>
        <family val="1"/>
      </rPr>
      <t>Detective Bureau</t>
    </r>
  </si>
  <si>
    <r>
      <rPr>
        <sz val="8"/>
        <rFont val="Arial"/>
        <family val="2"/>
      </rPr>
      <t>Fugitive Enforcement Division</t>
    </r>
  </si>
  <si>
    <r>
      <rPr>
        <sz val="8"/>
        <rFont val="Arial"/>
        <family val="2"/>
      </rPr>
      <t>School Safety</t>
    </r>
  </si>
  <si>
    <r>
      <rPr>
        <b/>
        <i/>
        <sz val="10"/>
        <rFont val="Times New Roman"/>
        <family val="1"/>
      </rPr>
      <t>DC Intelligence &amp; CT</t>
    </r>
  </si>
  <si>
    <r>
      <rPr>
        <sz val="8"/>
        <rFont val="Arial"/>
        <family val="2"/>
      </rPr>
      <t>DCI</t>
    </r>
  </si>
  <si>
    <r>
      <rPr>
        <sz val="8"/>
        <rFont val="Arial"/>
        <family val="2"/>
      </rPr>
      <t>DCCT</t>
    </r>
  </si>
  <si>
    <r>
      <rPr>
        <b/>
        <sz val="10"/>
        <rFont val="Times New Roman"/>
        <family val="1"/>
      </rPr>
      <t>Operational Total</t>
    </r>
  </si>
  <si>
    <r>
      <rPr>
        <b/>
        <i/>
        <sz val="10"/>
        <rFont val="Times New Roman"/>
        <family val="1"/>
      </rPr>
      <t xml:space="preserve">Note: In accordance with Section 14-150 a3 of the Administrative Code, these figures detail the number of uniformed and civilian personnel "assigned to each and every patrol borough and operational bureau
</t>
    </r>
    <r>
      <rPr>
        <b/>
        <i/>
        <sz val="10"/>
        <rFont val="Times New Roman"/>
        <family val="1"/>
      </rPr>
      <t>performing an enforcement function within the Police Department ...but [do] not include undercover officers assigned to any command."</t>
    </r>
  </si>
  <si>
    <r>
      <rPr>
        <b/>
        <i/>
        <sz val="9"/>
        <rFont val="Times New Roman"/>
        <family val="1"/>
      </rPr>
      <t>Page 1 of 1</t>
    </r>
  </si>
  <si>
    <t>First Deputy Commissioner</t>
  </si>
  <si>
    <t>Behavioral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</si>
</sst>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d/yyyy;@"/>
    <numFmt numFmtId="166" formatCode="[$-409]mmmm\-yy;@"/>
  </numFmts>
  <fonts count="16" x14ac:knownFonts="1">
    <font>
      <sz val="10"/>
      <color rgb="FF000000"/>
      <name val="Times New Roman"/>
      <charset val="204"/>
    </font>
    <font>
      <b/>
      <sz val="12"/>
      <name val="Times New Roman"/>
    </font>
    <font>
      <sz val="8"/>
      <color rgb="FF000000"/>
      <name val="Arial"/>
      <family val="2"/>
    </font>
    <font>
      <b/>
      <u/>
      <sz val="11"/>
      <name val="Times New Roman"/>
    </font>
    <font>
      <b/>
      <i/>
      <sz val="10"/>
      <name val="Times New Roman"/>
    </font>
    <font>
      <b/>
      <sz val="10"/>
      <name val="Times New Roman"/>
    </font>
    <font>
      <b/>
      <sz val="10"/>
      <color rgb="FF000000"/>
      <name val="Arial"/>
      <family val="2"/>
    </font>
    <font>
      <sz val="8"/>
      <name val="Arial"/>
    </font>
    <font>
      <b/>
      <sz val="10"/>
      <color rgb="FF000000"/>
      <name val="Times New Roman"/>
      <family val="2"/>
    </font>
    <font>
      <b/>
      <i/>
      <sz val="9"/>
      <name val="Times New Roman"/>
    </font>
    <font>
      <b/>
      <sz val="12"/>
      <name val="Times New Roman"/>
      <family val="1"/>
    </font>
    <font>
      <b/>
      <u/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b/>
      <i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rgb="FFC0C0C0"/>
      </top>
      <bottom style="thin">
        <color rgb="FF3F3F3F"/>
      </bottom>
      <diagonal/>
    </border>
    <border>
      <left/>
      <right/>
      <top style="thin">
        <color rgb="FFC0C0C0"/>
      </top>
      <bottom/>
      <diagonal/>
    </border>
    <border>
      <left/>
      <right/>
      <top style="thin">
        <color rgb="FF3F3F3F"/>
      </top>
      <bottom/>
      <diagonal/>
    </border>
    <border>
      <left/>
      <right/>
      <top/>
      <bottom style="thin">
        <color rgb="FF3F3F3F"/>
      </bottom>
      <diagonal/>
    </border>
  </borders>
  <cellStyleXfs count="1">
    <xf numFmtId="0" fontId="0" fillId="0" borderId="0"/>
  </cellStyleXfs>
  <cellXfs count="32">
    <xf numFmtId="0" fontId="0" fillId="0" borderId="0" xfId="0" applyAlignment="1">
      <alignment horizontal="left" vertical="top"/>
    </xf>
    <xf numFmtId="0" fontId="3" fillId="0" borderId="1" xfId="0" applyFont="1" applyBorder="1" applyAlignment="1">
      <alignment horizontal="left" vertical="top" wrapText="1" indent="1"/>
    </xf>
    <xf numFmtId="0" fontId="3" fillId="0" borderId="1" xfId="0" applyFont="1" applyBorder="1" applyAlignment="1">
      <alignment horizontal="right" vertical="top" wrapText="1" inden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3" xfId="0" applyFont="1" applyBorder="1" applyAlignment="1">
      <alignment horizontal="left" vertical="top" wrapText="1"/>
    </xf>
    <xf numFmtId="3" fontId="6" fillId="0" borderId="3" xfId="0" applyNumberFormat="1" applyFont="1" applyBorder="1" applyAlignment="1">
      <alignment horizontal="right" vertical="top" indent="1" shrinkToFi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left" vertical="top" wrapText="1" indent="11"/>
    </xf>
    <xf numFmtId="3" fontId="2" fillId="0" borderId="0" xfId="0" applyNumberFormat="1" applyFont="1" applyAlignment="1">
      <alignment horizontal="right" vertical="top" indent="1" shrinkToFit="1"/>
    </xf>
    <xf numFmtId="0" fontId="7" fillId="0" borderId="4" xfId="0" applyFont="1" applyBorder="1" applyAlignment="1">
      <alignment horizontal="left" vertical="top" wrapText="1" indent="11"/>
    </xf>
    <xf numFmtId="3" fontId="2" fillId="0" borderId="4" xfId="0" applyNumberFormat="1" applyFont="1" applyBorder="1" applyAlignment="1">
      <alignment horizontal="right" vertical="top" indent="1" shrinkToFit="1"/>
    </xf>
    <xf numFmtId="3" fontId="2" fillId="0" borderId="4" xfId="0" applyNumberFormat="1" applyFont="1" applyBorder="1" applyAlignment="1">
      <alignment horizontal="left" vertical="top" indent="6" shrinkToFit="1"/>
    </xf>
    <xf numFmtId="0" fontId="5" fillId="0" borderId="3" xfId="0" applyFont="1" applyBorder="1" applyAlignment="1">
      <alignment horizontal="left" vertical="top" wrapText="1" indent="20"/>
    </xf>
    <xf numFmtId="3" fontId="8" fillId="0" borderId="3" xfId="0" applyNumberFormat="1" applyFont="1" applyBorder="1" applyAlignment="1">
      <alignment horizontal="right" vertical="top" indent="1" shrinkToFit="1"/>
    </xf>
    <xf numFmtId="0" fontId="0" fillId="0" borderId="0" xfId="0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3" fontId="2" fillId="0" borderId="0" xfId="0" applyNumberFormat="1" applyFont="1" applyAlignment="1">
      <alignment horizontal="right" vertical="top" indent="2" shrinkToFit="1"/>
    </xf>
    <xf numFmtId="3" fontId="2" fillId="0" borderId="0" xfId="0" applyNumberFormat="1" applyFont="1" applyAlignment="1">
      <alignment horizontal="left" vertical="top" indent="7" shrinkToFit="1"/>
    </xf>
    <xf numFmtId="3" fontId="2" fillId="0" borderId="4" xfId="0" applyNumberFormat="1" applyFont="1" applyBorder="1" applyAlignment="1">
      <alignment horizontal="right" vertical="top" indent="2" shrinkToFit="1"/>
    </xf>
    <xf numFmtId="3" fontId="2" fillId="0" borderId="4" xfId="0" applyNumberFormat="1" applyFont="1" applyBorder="1" applyAlignment="1">
      <alignment horizontal="left" vertical="top" indent="7" shrinkToFit="1"/>
    </xf>
    <xf numFmtId="0" fontId="14" fillId="0" borderId="0" xfId="0" applyFont="1" applyAlignment="1">
      <alignment horizontal="left" vertical="top" wrapText="1" indent="1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horizontal="left" vertical="top" wrapText="1" indent="1"/>
    </xf>
    <xf numFmtId="0" fontId="9" fillId="0" borderId="0" xfId="0" applyFont="1" applyAlignment="1">
      <alignment horizontal="right" vertical="center" wrapText="1" indent="12"/>
    </xf>
    <xf numFmtId="0" fontId="0" fillId="0" borderId="4" xfId="0" applyBorder="1" applyAlignment="1">
      <alignment horizontal="left" wrapText="1"/>
    </xf>
    <xf numFmtId="0" fontId="5" fillId="0" borderId="3" xfId="0" applyFont="1" applyBorder="1" applyAlignment="1">
      <alignment horizontal="left" vertical="top" wrapText="1" indent="2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 wrapText="1"/>
    </xf>
    <xf numFmtId="166" fontId="1" fillId="0" borderId="0" xfId="0" applyNumberFormat="1" applyFont="1" applyAlignment="1">
      <alignment horizontal="left" vertical="top" wrapText="1"/>
    </xf>
    <xf numFmtId="164" fontId="2" fillId="0" borderId="0" xfId="0" applyNumberFormat="1" applyFont="1" applyAlignment="1">
      <alignment horizontal="center" vertical="top" shrinkToFit="1"/>
    </xf>
    <xf numFmtId="0" fontId="0" fillId="0" borderId="1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342900</xdr:colOff>
      <xdr:row>7</xdr:row>
      <xdr:rowOff>188976</xdr:rowOff>
    </xdr:from>
    <xdr:ext cx="5565775" cy="127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5565775" cy="1270"/>
        </a:xfrm>
        <a:custGeom>
          <a:avLst/>
          <a:gdLst/>
          <a:ahLst/>
          <a:cxnLst/>
          <a:rect l="0" t="0" r="0" b="0"/>
          <a:pathLst>
            <a:path w="5565775" h="1270">
              <a:moveTo>
                <a:pt x="5565648" y="0"/>
              </a:moveTo>
              <a:lnTo>
                <a:pt x="0" y="0"/>
              </a:lnTo>
              <a:lnTo>
                <a:pt x="0" y="761"/>
              </a:lnTo>
              <a:lnTo>
                <a:pt x="5565648" y="761"/>
              </a:lnTo>
              <a:lnTo>
                <a:pt x="5565648" y="0"/>
              </a:lnTo>
              <a:close/>
            </a:path>
          </a:pathLst>
        </a:custGeom>
        <a:solidFill>
          <a:srgbClr val="C0C0C0"/>
        </a:solidFill>
      </xdr:spPr>
    </xdr:sp>
    <xdr:clientData/>
  </xdr:oneCellAnchor>
  <xdr:oneCellAnchor>
    <xdr:from>
      <xdr:col>0</xdr:col>
      <xdr:colOff>342900</xdr:colOff>
      <xdr:row>16</xdr:row>
      <xdr:rowOff>183134</xdr:rowOff>
    </xdr:from>
    <xdr:ext cx="5565775" cy="127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5565775" cy="1270"/>
        </a:xfrm>
        <a:custGeom>
          <a:avLst/>
          <a:gdLst/>
          <a:ahLst/>
          <a:cxnLst/>
          <a:rect l="0" t="0" r="0" b="0"/>
          <a:pathLst>
            <a:path w="5565775" h="1270">
              <a:moveTo>
                <a:pt x="5565648" y="0"/>
              </a:moveTo>
              <a:lnTo>
                <a:pt x="0" y="0"/>
              </a:lnTo>
              <a:lnTo>
                <a:pt x="0" y="761"/>
              </a:lnTo>
              <a:lnTo>
                <a:pt x="5565648" y="761"/>
              </a:lnTo>
              <a:lnTo>
                <a:pt x="5565648" y="0"/>
              </a:lnTo>
              <a:close/>
            </a:path>
          </a:pathLst>
        </a:custGeom>
        <a:solidFill>
          <a:srgbClr val="C0C0C0"/>
        </a:solidFill>
      </xdr:spPr>
    </xdr:sp>
    <xdr:clientData/>
  </xdr:oneCellAnchor>
  <xdr:oneCellAnchor>
    <xdr:from>
      <xdr:col>0</xdr:col>
      <xdr:colOff>342900</xdr:colOff>
      <xdr:row>19</xdr:row>
      <xdr:rowOff>185928</xdr:rowOff>
    </xdr:from>
    <xdr:ext cx="5565775" cy="127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5565775" cy="1270"/>
        </a:xfrm>
        <a:custGeom>
          <a:avLst/>
          <a:gdLst/>
          <a:ahLst/>
          <a:cxnLst/>
          <a:rect l="0" t="0" r="0" b="0"/>
          <a:pathLst>
            <a:path w="5565775" h="1270">
              <a:moveTo>
                <a:pt x="5565648" y="0"/>
              </a:moveTo>
              <a:lnTo>
                <a:pt x="0" y="0"/>
              </a:lnTo>
              <a:lnTo>
                <a:pt x="0" y="761"/>
              </a:lnTo>
              <a:lnTo>
                <a:pt x="5565648" y="761"/>
              </a:lnTo>
              <a:lnTo>
                <a:pt x="5565648" y="0"/>
              </a:lnTo>
              <a:close/>
            </a:path>
          </a:pathLst>
        </a:custGeom>
        <a:solidFill>
          <a:srgbClr val="C0C0C0"/>
        </a:solidFill>
      </xdr:spPr>
    </xdr:sp>
    <xdr:clientData/>
  </xdr:oneCellAnchor>
  <xdr:oneCellAnchor>
    <xdr:from>
      <xdr:col>0</xdr:col>
      <xdr:colOff>342900</xdr:colOff>
      <xdr:row>22</xdr:row>
      <xdr:rowOff>187959</xdr:rowOff>
    </xdr:from>
    <xdr:ext cx="5565775" cy="190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5565775" cy="1905"/>
        </a:xfrm>
        <a:custGeom>
          <a:avLst/>
          <a:gdLst/>
          <a:ahLst/>
          <a:cxnLst/>
          <a:rect l="0" t="0" r="0" b="0"/>
          <a:pathLst>
            <a:path w="5565775" h="1905">
              <a:moveTo>
                <a:pt x="5565648" y="0"/>
              </a:moveTo>
              <a:lnTo>
                <a:pt x="0" y="0"/>
              </a:lnTo>
              <a:lnTo>
                <a:pt x="0" y="1524"/>
              </a:lnTo>
              <a:lnTo>
                <a:pt x="5565648" y="1524"/>
              </a:lnTo>
              <a:lnTo>
                <a:pt x="5565648" y="0"/>
              </a:lnTo>
              <a:close/>
            </a:path>
          </a:pathLst>
        </a:custGeom>
        <a:solidFill>
          <a:srgbClr val="C0C0C0"/>
        </a:solidFill>
      </xdr:spPr>
    </xdr:sp>
    <xdr:clientData/>
  </xdr:oneCellAnchor>
  <xdr:oneCellAnchor>
    <xdr:from>
      <xdr:col>0</xdr:col>
      <xdr:colOff>342900</xdr:colOff>
      <xdr:row>25</xdr:row>
      <xdr:rowOff>190753</xdr:rowOff>
    </xdr:from>
    <xdr:ext cx="5565775" cy="127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5565775" cy="1270"/>
        </a:xfrm>
        <a:custGeom>
          <a:avLst/>
          <a:gdLst/>
          <a:ahLst/>
          <a:cxnLst/>
          <a:rect l="0" t="0" r="0" b="0"/>
          <a:pathLst>
            <a:path w="5565775" h="1270">
              <a:moveTo>
                <a:pt x="5565648" y="0"/>
              </a:moveTo>
              <a:lnTo>
                <a:pt x="0" y="0"/>
              </a:lnTo>
              <a:lnTo>
                <a:pt x="0" y="762"/>
              </a:lnTo>
              <a:lnTo>
                <a:pt x="5565648" y="762"/>
              </a:lnTo>
              <a:lnTo>
                <a:pt x="5565648" y="0"/>
              </a:lnTo>
              <a:close/>
            </a:path>
          </a:pathLst>
        </a:custGeom>
        <a:solidFill>
          <a:srgbClr val="C0C0C0"/>
        </a:solidFill>
      </xdr:spPr>
    </xdr:sp>
    <xdr:clientData/>
  </xdr:oneCellAnchor>
  <xdr:oneCellAnchor>
    <xdr:from>
      <xdr:col>0</xdr:col>
      <xdr:colOff>342900</xdr:colOff>
      <xdr:row>28</xdr:row>
      <xdr:rowOff>180085</xdr:rowOff>
    </xdr:from>
    <xdr:ext cx="5565775" cy="1905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5565775" cy="1905"/>
        </a:xfrm>
        <a:custGeom>
          <a:avLst/>
          <a:gdLst/>
          <a:ahLst/>
          <a:cxnLst/>
          <a:rect l="0" t="0" r="0" b="0"/>
          <a:pathLst>
            <a:path w="5565775" h="1905">
              <a:moveTo>
                <a:pt x="5565648" y="0"/>
              </a:moveTo>
              <a:lnTo>
                <a:pt x="0" y="0"/>
              </a:lnTo>
              <a:lnTo>
                <a:pt x="0" y="1524"/>
              </a:lnTo>
              <a:lnTo>
                <a:pt x="5565648" y="1524"/>
              </a:lnTo>
              <a:lnTo>
                <a:pt x="5565648" y="0"/>
              </a:lnTo>
              <a:close/>
            </a:path>
          </a:pathLst>
        </a:custGeom>
        <a:solidFill>
          <a:srgbClr val="C0C0C0"/>
        </a:solidFill>
      </xdr:spPr>
    </xdr:sp>
    <xdr:clientData/>
  </xdr:oneCellAnchor>
  <xdr:oneCellAnchor>
    <xdr:from>
      <xdr:col>0</xdr:col>
      <xdr:colOff>342900</xdr:colOff>
      <xdr:row>30</xdr:row>
      <xdr:rowOff>164592</xdr:rowOff>
    </xdr:from>
    <xdr:ext cx="5565775" cy="127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0"/>
          <a:ext cx="5565775" cy="1270"/>
        </a:xfrm>
        <a:custGeom>
          <a:avLst/>
          <a:gdLst/>
          <a:ahLst/>
          <a:cxnLst/>
          <a:rect l="0" t="0" r="0" b="0"/>
          <a:pathLst>
            <a:path w="5565775" h="1270">
              <a:moveTo>
                <a:pt x="5565648" y="0"/>
              </a:moveTo>
              <a:lnTo>
                <a:pt x="0" y="0"/>
              </a:lnTo>
              <a:lnTo>
                <a:pt x="0" y="761"/>
              </a:lnTo>
              <a:lnTo>
                <a:pt x="5565648" y="761"/>
              </a:lnTo>
              <a:lnTo>
                <a:pt x="5565648" y="0"/>
              </a:lnTo>
              <a:close/>
            </a:path>
          </a:pathLst>
        </a:custGeom>
        <a:solidFill>
          <a:srgbClr val="C0C0C0"/>
        </a:solidFill>
      </xdr:spPr>
    </xdr:sp>
    <xdr:clientData/>
  </xdr:oneCellAnchor>
  <xdr:oneCellAnchor>
    <xdr:from>
      <xdr:col>0</xdr:col>
      <xdr:colOff>342900</xdr:colOff>
      <xdr:row>32</xdr:row>
      <xdr:rowOff>172973</xdr:rowOff>
    </xdr:from>
    <xdr:ext cx="5565775" cy="127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0" y="0"/>
          <a:ext cx="5565775" cy="1270"/>
        </a:xfrm>
        <a:custGeom>
          <a:avLst/>
          <a:gdLst/>
          <a:ahLst/>
          <a:cxnLst/>
          <a:rect l="0" t="0" r="0" b="0"/>
          <a:pathLst>
            <a:path w="5565775" h="1270">
              <a:moveTo>
                <a:pt x="5565648" y="0"/>
              </a:moveTo>
              <a:lnTo>
                <a:pt x="0" y="0"/>
              </a:lnTo>
              <a:lnTo>
                <a:pt x="0" y="761"/>
              </a:lnTo>
              <a:lnTo>
                <a:pt x="5565648" y="761"/>
              </a:lnTo>
              <a:lnTo>
                <a:pt x="5565648" y="0"/>
              </a:lnTo>
              <a:close/>
            </a:path>
          </a:pathLst>
        </a:custGeom>
        <a:solidFill>
          <a:srgbClr val="C0C0C0"/>
        </a:solidFill>
      </xdr:spPr>
    </xdr:sp>
    <xdr:clientData/>
  </xdr:oneCellAnchor>
  <xdr:oneCellAnchor>
    <xdr:from>
      <xdr:col>0</xdr:col>
      <xdr:colOff>342900</xdr:colOff>
      <xdr:row>33</xdr:row>
      <xdr:rowOff>169418</xdr:rowOff>
    </xdr:from>
    <xdr:ext cx="5565775" cy="190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0" y="0"/>
          <a:ext cx="5565775" cy="1905"/>
        </a:xfrm>
        <a:custGeom>
          <a:avLst/>
          <a:gdLst/>
          <a:ahLst/>
          <a:cxnLst/>
          <a:rect l="0" t="0" r="0" b="0"/>
          <a:pathLst>
            <a:path w="5565775" h="1905">
              <a:moveTo>
                <a:pt x="5565648" y="0"/>
              </a:moveTo>
              <a:lnTo>
                <a:pt x="0" y="0"/>
              </a:lnTo>
              <a:lnTo>
                <a:pt x="0" y="1523"/>
              </a:lnTo>
              <a:lnTo>
                <a:pt x="5565648" y="1523"/>
              </a:lnTo>
              <a:lnTo>
                <a:pt x="5565648" y="0"/>
              </a:lnTo>
              <a:close/>
            </a:path>
          </a:pathLst>
        </a:custGeom>
        <a:solidFill>
          <a:srgbClr val="C0C0C0"/>
        </a:solidFill>
      </xdr:spPr>
    </xdr:sp>
    <xdr:clientData/>
  </xdr:oneCellAnchor>
  <xdr:oneCellAnchor>
    <xdr:from>
      <xdr:col>0</xdr:col>
      <xdr:colOff>0</xdr:colOff>
      <xdr:row>36</xdr:row>
      <xdr:rowOff>68833</xdr:rowOff>
    </xdr:from>
    <xdr:ext cx="5946775" cy="5715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0" y="0"/>
          <a:ext cx="5946775" cy="57150"/>
        </a:xfrm>
        <a:custGeom>
          <a:avLst/>
          <a:gdLst/>
          <a:ahLst/>
          <a:cxnLst/>
          <a:rect l="0" t="0" r="0" b="0"/>
          <a:pathLst>
            <a:path w="5946775" h="57150">
              <a:moveTo>
                <a:pt x="5946648" y="0"/>
              </a:moveTo>
              <a:lnTo>
                <a:pt x="0" y="0"/>
              </a:lnTo>
              <a:lnTo>
                <a:pt x="0" y="19050"/>
              </a:lnTo>
              <a:lnTo>
                <a:pt x="0" y="38100"/>
              </a:lnTo>
              <a:lnTo>
                <a:pt x="0" y="57150"/>
              </a:lnTo>
              <a:lnTo>
                <a:pt x="5946648" y="57150"/>
              </a:lnTo>
              <a:lnTo>
                <a:pt x="5946648" y="38100"/>
              </a:lnTo>
              <a:lnTo>
                <a:pt x="5946648" y="19050"/>
              </a:lnTo>
              <a:lnTo>
                <a:pt x="5946648" y="0"/>
              </a:lnTo>
              <a:close/>
            </a:path>
          </a:pathLst>
        </a:custGeom>
        <a:solidFill>
          <a:srgbClr val="C0C0C0"/>
        </a:solidFill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workbookViewId="0">
      <selection activeCell="L31" sqref="L31"/>
    </sheetView>
  </sheetViews>
  <sheetFormatPr defaultRowHeight="12.75" x14ac:dyDescent="0.2"/>
  <cols>
    <col min="1" max="1" width="58.1640625" customWidth="1"/>
    <col min="2" max="3" width="5.83203125" customWidth="1"/>
    <col min="4" max="4" width="19.83203125" customWidth="1"/>
    <col min="5" max="5" width="18.6640625" customWidth="1"/>
    <col min="6" max="6" width="1.1640625" customWidth="1"/>
    <col min="7" max="7" width="19.83203125" customWidth="1"/>
  </cols>
  <sheetData>
    <row r="1" spans="1:7" ht="86.25" customHeight="1" x14ac:dyDescent="0.2">
      <c r="A1" s="28" t="s">
        <v>0</v>
      </c>
      <c r="B1" s="28"/>
      <c r="C1" s="28"/>
      <c r="D1" s="28"/>
      <c r="E1" s="28"/>
      <c r="F1" s="28"/>
      <c r="G1" s="28"/>
    </row>
    <row r="2" spans="1:7" ht="23.45" customHeight="1" x14ac:dyDescent="0.2">
      <c r="A2" s="29">
        <v>46112</v>
      </c>
      <c r="B2" s="29"/>
      <c r="C2" s="30">
        <v>46112</v>
      </c>
      <c r="D2" s="30"/>
      <c r="E2" s="30"/>
      <c r="F2" s="30"/>
      <c r="G2" s="30"/>
    </row>
    <row r="3" spans="1:7" ht="24" customHeight="1" x14ac:dyDescent="0.2">
      <c r="A3" s="1" t="s">
        <v>1</v>
      </c>
      <c r="B3" s="31"/>
      <c r="C3" s="31"/>
      <c r="D3" s="2" t="s">
        <v>2</v>
      </c>
      <c r="E3" s="1" t="s">
        <v>3</v>
      </c>
      <c r="F3" s="3"/>
      <c r="G3" s="4"/>
    </row>
    <row r="4" spans="1:7" ht="15.95" customHeight="1" x14ac:dyDescent="0.2">
      <c r="A4" s="5" t="s">
        <v>4</v>
      </c>
      <c r="B4" s="26" t="s">
        <v>5</v>
      </c>
      <c r="C4" s="26"/>
      <c r="D4" s="6">
        <f>SUM(D5:D8)</f>
        <v>15401</v>
      </c>
      <c r="E4" s="6">
        <f>SUM(E5:E8)</f>
        <v>964</v>
      </c>
      <c r="F4" s="7"/>
      <c r="G4" s="7"/>
    </row>
    <row r="5" spans="1:7" ht="12" customHeight="1" x14ac:dyDescent="0.2">
      <c r="A5" s="8" t="s">
        <v>6</v>
      </c>
      <c r="B5" s="27"/>
      <c r="C5" s="27"/>
      <c r="D5" s="9">
        <v>269</v>
      </c>
      <c r="E5" s="17">
        <v>2</v>
      </c>
      <c r="F5" s="7"/>
      <c r="G5" s="7"/>
    </row>
    <row r="6" spans="1:7" ht="14.1" customHeight="1" x14ac:dyDescent="0.2">
      <c r="A6" s="8" t="s">
        <v>7</v>
      </c>
      <c r="B6" s="27"/>
      <c r="C6" s="27"/>
      <c r="D6" s="9">
        <v>796</v>
      </c>
      <c r="E6" s="17">
        <v>41</v>
      </c>
      <c r="F6" s="7"/>
      <c r="G6" s="7"/>
    </row>
    <row r="7" spans="1:7" ht="12.95" customHeight="1" x14ac:dyDescent="0.2">
      <c r="A7" s="8" t="s">
        <v>8</v>
      </c>
      <c r="B7" s="27"/>
      <c r="C7" s="27"/>
      <c r="D7" s="9">
        <v>14088</v>
      </c>
      <c r="E7" s="18">
        <v>903</v>
      </c>
      <c r="F7" s="7"/>
      <c r="G7" s="7"/>
    </row>
    <row r="8" spans="1:7" ht="15.95" customHeight="1" x14ac:dyDescent="0.2">
      <c r="A8" s="10" t="s">
        <v>9</v>
      </c>
      <c r="B8" s="25"/>
      <c r="C8" s="25"/>
      <c r="D8" s="11">
        <v>248</v>
      </c>
      <c r="E8" s="19">
        <v>18</v>
      </c>
      <c r="F8" s="7"/>
      <c r="G8" s="7"/>
    </row>
    <row r="9" spans="1:7" ht="15.95" customHeight="1" x14ac:dyDescent="0.2">
      <c r="A9" s="5" t="s">
        <v>10</v>
      </c>
      <c r="B9" s="26" t="s">
        <v>5</v>
      </c>
      <c r="C9" s="26"/>
      <c r="D9" s="6">
        <f>SUM(D10:D17)</f>
        <v>1100</v>
      </c>
      <c r="E9" s="6">
        <f>SUM(E10:E17)</f>
        <v>65</v>
      </c>
      <c r="F9" s="7"/>
      <c r="G9" s="7"/>
    </row>
    <row r="10" spans="1:7" ht="12" customHeight="1" x14ac:dyDescent="0.2">
      <c r="A10" s="8" t="s">
        <v>11</v>
      </c>
      <c r="B10" s="27"/>
      <c r="C10" s="27"/>
      <c r="D10" s="9">
        <v>383</v>
      </c>
      <c r="E10" s="17">
        <v>14</v>
      </c>
      <c r="F10" s="7"/>
      <c r="G10" s="7"/>
    </row>
    <row r="11" spans="1:7" ht="12" customHeight="1" x14ac:dyDescent="0.2">
      <c r="A11" s="21" t="s">
        <v>36</v>
      </c>
      <c r="B11" s="7"/>
      <c r="C11" s="7"/>
      <c r="D11" s="9">
        <v>16</v>
      </c>
      <c r="E11" s="17">
        <v>2</v>
      </c>
      <c r="F11" s="7"/>
      <c r="G11" s="7"/>
    </row>
    <row r="12" spans="1:7" ht="14.1" customHeight="1" x14ac:dyDescent="0.2">
      <c r="A12" s="8" t="s">
        <v>12</v>
      </c>
      <c r="B12" s="27"/>
      <c r="C12" s="27"/>
      <c r="D12" s="9">
        <v>47</v>
      </c>
      <c r="E12" s="17">
        <v>1</v>
      </c>
      <c r="F12" s="7"/>
      <c r="G12" s="7"/>
    </row>
    <row r="13" spans="1:7" ht="12.95" customHeight="1" x14ac:dyDescent="0.2">
      <c r="A13" s="8" t="s">
        <v>13</v>
      </c>
      <c r="B13" s="27"/>
      <c r="C13" s="27"/>
      <c r="D13" s="9">
        <v>42</v>
      </c>
      <c r="E13" s="17">
        <v>4</v>
      </c>
      <c r="F13" s="7"/>
      <c r="G13" s="7"/>
    </row>
    <row r="14" spans="1:7" ht="14.1" customHeight="1" x14ac:dyDescent="0.2">
      <c r="A14" s="8" t="s">
        <v>14</v>
      </c>
      <c r="B14" s="27"/>
      <c r="C14" s="27"/>
      <c r="D14" s="9">
        <v>335</v>
      </c>
      <c r="E14" s="17">
        <v>7</v>
      </c>
      <c r="F14" s="7"/>
      <c r="G14" s="7"/>
    </row>
    <row r="15" spans="1:7" ht="12.95" customHeight="1" x14ac:dyDescent="0.2">
      <c r="A15" s="8" t="s">
        <v>15</v>
      </c>
      <c r="B15" s="27"/>
      <c r="C15" s="27"/>
      <c r="D15" s="9">
        <v>62</v>
      </c>
      <c r="E15" s="17">
        <v>2</v>
      </c>
      <c r="F15" s="7"/>
      <c r="G15" s="7"/>
    </row>
    <row r="16" spans="1:7" ht="14.1" customHeight="1" x14ac:dyDescent="0.2">
      <c r="A16" s="8" t="s">
        <v>16</v>
      </c>
      <c r="B16" s="27"/>
      <c r="C16" s="27"/>
      <c r="D16" s="9">
        <v>45</v>
      </c>
      <c r="E16" s="17">
        <v>29</v>
      </c>
      <c r="F16" s="7"/>
      <c r="G16" s="7"/>
    </row>
    <row r="17" spans="1:7" ht="15" customHeight="1" x14ac:dyDescent="0.2">
      <c r="A17" s="10" t="s">
        <v>17</v>
      </c>
      <c r="B17" s="25"/>
      <c r="C17" s="25"/>
      <c r="D17" s="11">
        <v>170</v>
      </c>
      <c r="E17" s="19">
        <v>6</v>
      </c>
      <c r="F17" s="7"/>
      <c r="G17" s="7"/>
    </row>
    <row r="18" spans="1:7" ht="17.100000000000001" customHeight="1" x14ac:dyDescent="0.2">
      <c r="A18" s="5" t="s">
        <v>18</v>
      </c>
      <c r="B18" s="26" t="s">
        <v>5</v>
      </c>
      <c r="C18" s="26"/>
      <c r="D18" s="6">
        <f>SUM(D19:D20)</f>
        <v>390</v>
      </c>
      <c r="E18" s="6">
        <f>SUM(E19:E20)</f>
        <v>2631</v>
      </c>
      <c r="F18" s="7"/>
      <c r="G18" s="7"/>
    </row>
    <row r="19" spans="1:7" ht="12" customHeight="1" x14ac:dyDescent="0.2">
      <c r="A19" s="8" t="s">
        <v>19</v>
      </c>
      <c r="B19" s="27"/>
      <c r="C19" s="27"/>
      <c r="D19" s="9">
        <v>323</v>
      </c>
      <c r="E19" s="9">
        <v>2625</v>
      </c>
      <c r="F19" s="7"/>
      <c r="G19" s="7"/>
    </row>
    <row r="20" spans="1:7" ht="15" customHeight="1" x14ac:dyDescent="0.2">
      <c r="A20" s="10" t="s">
        <v>20</v>
      </c>
      <c r="B20" s="25"/>
      <c r="C20" s="25"/>
      <c r="D20" s="11">
        <v>67</v>
      </c>
      <c r="E20" s="19">
        <v>6</v>
      </c>
      <c r="F20" s="7"/>
      <c r="G20" s="7"/>
    </row>
    <row r="21" spans="1:7" ht="17.100000000000001" customHeight="1" x14ac:dyDescent="0.2">
      <c r="A21" s="5" t="s">
        <v>21</v>
      </c>
      <c r="B21" s="26" t="s">
        <v>5</v>
      </c>
      <c r="C21" s="26"/>
      <c r="D21" s="6">
        <f>SUM(D22:D23)</f>
        <v>2407</v>
      </c>
      <c r="E21" s="6">
        <f>SUM(E22:E23)</f>
        <v>94</v>
      </c>
      <c r="F21" s="7"/>
      <c r="G21" s="7"/>
    </row>
    <row r="22" spans="1:7" ht="12" customHeight="1" x14ac:dyDescent="0.2">
      <c r="A22" s="8" t="s">
        <v>22</v>
      </c>
      <c r="B22" s="27"/>
      <c r="C22" s="27"/>
      <c r="D22" s="9">
        <v>582</v>
      </c>
      <c r="E22" s="17">
        <v>17</v>
      </c>
      <c r="F22" s="7"/>
      <c r="G22" s="7"/>
    </row>
    <row r="23" spans="1:7" ht="15.95" customHeight="1" x14ac:dyDescent="0.2">
      <c r="A23" s="10" t="s">
        <v>23</v>
      </c>
      <c r="B23" s="25"/>
      <c r="C23" s="25"/>
      <c r="D23" s="11">
        <v>1825</v>
      </c>
      <c r="E23" s="19">
        <v>77</v>
      </c>
      <c r="F23" s="7"/>
      <c r="G23" s="7"/>
    </row>
    <row r="24" spans="1:7" ht="15.95" customHeight="1" x14ac:dyDescent="0.2">
      <c r="A24" s="5" t="s">
        <v>24</v>
      </c>
      <c r="B24" s="26" t="s">
        <v>5</v>
      </c>
      <c r="C24" s="26"/>
      <c r="D24" s="6">
        <f>SUM(D25:D26)</f>
        <v>1820</v>
      </c>
      <c r="E24" s="6">
        <f>SUM(E25:E26)</f>
        <v>80</v>
      </c>
      <c r="F24" s="7"/>
      <c r="G24" s="7"/>
    </row>
    <row r="25" spans="1:7" ht="12" customHeight="1" x14ac:dyDescent="0.2">
      <c r="A25" s="8" t="s">
        <v>22</v>
      </c>
      <c r="B25" s="27"/>
      <c r="C25" s="27"/>
      <c r="D25" s="9">
        <v>107</v>
      </c>
      <c r="E25" s="17">
        <v>11</v>
      </c>
      <c r="F25" s="7"/>
      <c r="G25" s="7"/>
    </row>
    <row r="26" spans="1:7" ht="15.95" customHeight="1" x14ac:dyDescent="0.2">
      <c r="A26" s="10" t="s">
        <v>25</v>
      </c>
      <c r="B26" s="25"/>
      <c r="C26" s="25"/>
      <c r="D26" s="11">
        <v>1713</v>
      </c>
      <c r="E26" s="19">
        <v>69</v>
      </c>
      <c r="F26" s="7"/>
      <c r="G26" s="7"/>
    </row>
    <row r="27" spans="1:7" ht="15.95" customHeight="1" x14ac:dyDescent="0.2">
      <c r="A27" s="5" t="s">
        <v>26</v>
      </c>
      <c r="B27" s="26" t="s">
        <v>5</v>
      </c>
      <c r="C27" s="26"/>
      <c r="D27" s="6">
        <f>SUM(D28:D29)</f>
        <v>5057</v>
      </c>
      <c r="E27" s="6">
        <f>SUM(E28:E29)</f>
        <v>495</v>
      </c>
      <c r="F27" s="7"/>
      <c r="G27" s="7"/>
    </row>
    <row r="28" spans="1:7" ht="12.95" customHeight="1" x14ac:dyDescent="0.2">
      <c r="A28" s="8" t="s">
        <v>27</v>
      </c>
      <c r="B28" s="27"/>
      <c r="C28" s="27"/>
      <c r="D28" s="9">
        <v>355</v>
      </c>
      <c r="E28" s="17">
        <v>11</v>
      </c>
      <c r="F28" s="7"/>
      <c r="G28" s="7"/>
    </row>
    <row r="29" spans="1:7" ht="15" customHeight="1" x14ac:dyDescent="0.2">
      <c r="A29" s="10" t="s">
        <v>22</v>
      </c>
      <c r="B29" s="25"/>
      <c r="C29" s="25"/>
      <c r="D29" s="11">
        <v>4702</v>
      </c>
      <c r="E29" s="20">
        <v>484</v>
      </c>
      <c r="F29" s="7"/>
      <c r="G29" s="7"/>
    </row>
    <row r="30" spans="1:7" ht="17.100000000000001" customHeight="1" x14ac:dyDescent="0.2">
      <c r="A30" s="16" t="s">
        <v>35</v>
      </c>
      <c r="B30" s="26" t="s">
        <v>5</v>
      </c>
      <c r="C30" s="26"/>
      <c r="D30" s="6">
        <f>D31</f>
        <v>87</v>
      </c>
      <c r="E30" s="6">
        <f>E31</f>
        <v>3511</v>
      </c>
      <c r="F30" s="7"/>
      <c r="G30" s="7"/>
    </row>
    <row r="31" spans="1:7" ht="14.1" customHeight="1" x14ac:dyDescent="0.2">
      <c r="A31" s="10" t="s">
        <v>28</v>
      </c>
      <c r="B31" s="25"/>
      <c r="C31" s="25"/>
      <c r="D31" s="11">
        <v>87</v>
      </c>
      <c r="E31" s="12">
        <v>3511</v>
      </c>
      <c r="F31" s="7"/>
      <c r="G31" s="7"/>
    </row>
    <row r="32" spans="1:7" ht="15.95" customHeight="1" x14ac:dyDescent="0.2">
      <c r="A32" s="5" t="s">
        <v>29</v>
      </c>
      <c r="B32" s="26" t="s">
        <v>5</v>
      </c>
      <c r="C32" s="26"/>
      <c r="D32" s="6">
        <f>SUM(D33:D34)</f>
        <v>1494</v>
      </c>
      <c r="E32" s="6">
        <f>SUM(E33:E34)</f>
        <v>94</v>
      </c>
      <c r="F32" s="7"/>
      <c r="G32" s="7"/>
    </row>
    <row r="33" spans="1:7" ht="14.1" customHeight="1" x14ac:dyDescent="0.2">
      <c r="A33" s="10" t="s">
        <v>30</v>
      </c>
      <c r="B33" s="25"/>
      <c r="C33" s="25"/>
      <c r="D33" s="11">
        <v>907</v>
      </c>
      <c r="E33" s="11">
        <v>70</v>
      </c>
      <c r="F33" s="7"/>
      <c r="G33" s="7"/>
    </row>
    <row r="34" spans="1:7" ht="14.1" customHeight="1" x14ac:dyDescent="0.2">
      <c r="A34" s="10" t="s">
        <v>31</v>
      </c>
      <c r="B34" s="25"/>
      <c r="C34" s="25"/>
      <c r="D34" s="11">
        <v>587</v>
      </c>
      <c r="E34" s="19">
        <v>24</v>
      </c>
      <c r="F34" s="7"/>
      <c r="G34" s="7"/>
    </row>
    <row r="35" spans="1:7" ht="99.6" customHeight="1" x14ac:dyDescent="0.2">
      <c r="A35" s="13" t="s">
        <v>32</v>
      </c>
      <c r="B35" s="22"/>
      <c r="C35" s="22"/>
      <c r="D35" s="14">
        <f>SUM(D32,D30,D27,D24,D21,D18,D9,D4)</f>
        <v>27756</v>
      </c>
      <c r="E35" s="14">
        <f>SUM(E32,E30,E27,E24,E21,E18,E9,E4)</f>
        <v>7934</v>
      </c>
      <c r="F35" s="15"/>
      <c r="G35" s="15"/>
    </row>
    <row r="36" spans="1:7" ht="45.95" customHeight="1" x14ac:dyDescent="0.2">
      <c r="A36" s="23" t="s">
        <v>33</v>
      </c>
      <c r="B36" s="23"/>
      <c r="C36" s="23"/>
      <c r="D36" s="23"/>
      <c r="E36" s="23"/>
      <c r="F36" s="23"/>
      <c r="G36" s="23"/>
    </row>
    <row r="37" spans="1:7" ht="25.5" customHeight="1" x14ac:dyDescent="0.2">
      <c r="A37" s="24" t="s">
        <v>34</v>
      </c>
      <c r="B37" s="24"/>
      <c r="C37" s="24"/>
      <c r="D37" s="24"/>
      <c r="E37" s="24"/>
      <c r="F37" s="24"/>
      <c r="G37" s="24"/>
    </row>
  </sheetData>
  <mergeCells count="37">
    <mergeCell ref="A1:G1"/>
    <mergeCell ref="A2:B2"/>
    <mergeCell ref="C2:G2"/>
    <mergeCell ref="B3:C3"/>
    <mergeCell ref="B4:C4"/>
    <mergeCell ref="B5:C5"/>
    <mergeCell ref="B6:C6"/>
    <mergeCell ref="B7:C7"/>
    <mergeCell ref="B8:C8"/>
    <mergeCell ref="B9:C9"/>
    <mergeCell ref="B10:C10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5:C35"/>
    <mergeCell ref="A36:G36"/>
    <mergeCell ref="A37:G37"/>
    <mergeCell ref="B31:C31"/>
    <mergeCell ref="B32:C32"/>
    <mergeCell ref="B33:C33"/>
    <mergeCell ref="B34:C3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Cover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Valone cover</dc:title>
  <dc:creator>ali927846</dc:creator>
  <cp:lastModifiedBy>FOY, CHRISTOPHER</cp:lastModifiedBy>
  <dcterms:created xsi:type="dcterms:W3CDTF">2025-10-27T16:50:50Z</dcterms:created>
  <dcterms:modified xsi:type="dcterms:W3CDTF">2026-04-28T03:58:51Z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2025-10-27T00:00:00Z</vt:filetime>
  </property>
  <property fmtid="{D5CDD505-2E9C-101B-9397-08002B2CF9AE}" pid="3" name="Creator">
    <vt:lpwstr>PScript5.dll Version 5.2.2</vt:lpwstr>
  </property>
  <property fmtid="{D5CDD505-2E9C-101B-9397-08002B2CF9AE}" pid="4" name="LastSaved">
    <vt:filetime>2025-10-27T00:00:00Z</vt:filetime>
  </property>
  <property fmtid="{D5CDD505-2E9C-101B-9397-08002B2CF9AE}" pid="5" name="Producer">
    <vt:lpwstr>Acrobat Distiller 25.0 (Windows)</vt:lpwstr>
  </property>
</Properties>
</file>